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65101" windowWidth="24240" windowHeight="12675"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<sst xmlns="http://schemas.openxmlformats.org/spreadsheetml/2006/main" count="31" uniqueCount="31">
  <si>
    <t>Evaluation Scheme for Technical Assessment of Offers</t>
  </si>
  <si>
    <t>Criteria 
   (1)</t>
  </si>
  <si>
    <t>assess-
ment 
(2)x(3)
(4)</t>
  </si>
  <si>
    <t>1.</t>
  </si>
  <si>
    <t>1.1</t>
  </si>
  <si>
    <t>1.2</t>
  </si>
  <si>
    <t>2.</t>
  </si>
  <si>
    <t>2.1</t>
  </si>
  <si>
    <t>Grand Total</t>
  </si>
  <si>
    <t>1.3</t>
  </si>
  <si>
    <t xml:space="preserve">Project title: </t>
  </si>
  <si>
    <t>Weighting 
in % 
(2)</t>
  </si>
  <si>
    <t>Appropriateness of the technical proposal</t>
  </si>
  <si>
    <t>1.4</t>
  </si>
  <si>
    <t>Subtotal for 2</t>
  </si>
  <si>
    <t>Subtotal for 1</t>
  </si>
  <si>
    <t xml:space="preserve">N
</t>
  </si>
  <si>
    <t>points 
(max. 100)
(3)</t>
  </si>
  <si>
    <t>points 
(max. 100)
(5)</t>
  </si>
  <si>
    <t>points 
(max. 100)
(7)</t>
  </si>
  <si>
    <t>assess-
ment 
(2)x(5)
(6)</t>
  </si>
  <si>
    <t>assess-
ment 
(2)x(7)
(8)</t>
  </si>
  <si>
    <t>GCF Readiness and Preparatory Support in Georgia (2012.9769.6-212.00)</t>
  </si>
  <si>
    <t xml:space="preserve">Experience of the Expert/Company </t>
  </si>
  <si>
    <t>The  technical proposal shall provide evidence of the expert's experience and capabilities in developing  analytical and policy level documentation in the sphere, as it is decribed and requred by respective ToR;</t>
  </si>
  <si>
    <t>The  technical proposal shall provide evidence of the expert's experience in preparing quality publications/guides/methogologeis that are relevant to the assignment and respective ToR;</t>
  </si>
  <si>
    <t>The  technical proposal shall explain in detail how the expert will produce deliverables listed in the terms of reference considering such aspects as relevance, consistency, cost-effectiveness, and timeliness of actions included in the technical proposal.</t>
  </si>
  <si>
    <t xml:space="preserve">Section/
Division: 
</t>
  </si>
  <si>
    <t>The  technical proposal shall provide evidence of the expert's experience in developing presentations, training and other materials that are relevant to the assignment and respective ToR;</t>
  </si>
  <si>
    <r>
      <rPr>
        <b/>
        <sz val="10"/>
        <rFont val="Times New Roman"/>
        <family val="1"/>
      </rPr>
      <t>Assignment Title:</t>
    </r>
    <r>
      <rPr>
        <sz val="10"/>
        <rFont val="Times New Roman"/>
        <family val="1"/>
      </rPr>
      <t xml:space="preserve"> Legal Support of the Ministry of Environment and Natural Resource Protection (MoENRP) of Georgia in the Process of Setting-up Institutional Structures for Accessing the Green Climate Fund</t>
    </r>
  </si>
  <si>
    <t>The  proposal shall provide evidence of the expert's capabilities and experience  in executing similar  projects/consultancy services of similar size, scope, and complexity, as it is decribed and requred by respective ToR;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</si>
</sst>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0">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sz val="11"/>
      <color indexed="8"/>
      <name val="Sylfaen"/>
      <family val="2"/>
    </font>
    <font>
      <sz val="11"/>
      <color indexed="9"/>
      <name val="Sylfaen"/>
      <family val="2"/>
    </font>
    <font>
      <sz val="11"/>
      <color indexed="20"/>
      <name val="Sylfaen"/>
      <family val="2"/>
    </font>
    <font>
      <b/>
      <sz val="11"/>
      <color indexed="10"/>
      <name val="Sylfaen"/>
      <family val="2"/>
    </font>
    <font>
      <b/>
      <sz val="11"/>
      <color indexed="9"/>
      <name val="Sylfaen"/>
      <family val="2"/>
    </font>
    <font>
      <i/>
      <sz val="11"/>
      <color indexed="23"/>
      <name val="Sylfaen"/>
      <family val="2"/>
    </font>
    <font>
      <sz val="11"/>
      <color indexed="17"/>
      <name val="Sylfaen"/>
      <family val="2"/>
    </font>
    <font>
      <b/>
      <sz val="15"/>
      <color indexed="62"/>
      <name val="Sylfaen"/>
      <family val="2"/>
    </font>
    <font>
      <b/>
      <sz val="13"/>
      <color indexed="62"/>
      <name val="Sylfaen"/>
      <family val="2"/>
    </font>
    <font>
      <b/>
      <sz val="11"/>
      <color indexed="62"/>
      <name val="Sylfaen"/>
      <family val="2"/>
    </font>
    <font>
      <sz val="11"/>
      <color indexed="62"/>
      <name val="Sylfaen"/>
      <family val="2"/>
    </font>
    <font>
      <sz val="11"/>
      <color indexed="10"/>
      <name val="Sylfaen"/>
      <family val="2"/>
    </font>
    <font>
      <sz val="11"/>
      <color indexed="19"/>
      <name val="Sylfaen"/>
      <family val="2"/>
    </font>
    <font>
      <b/>
      <sz val="11"/>
      <color indexed="63"/>
      <name val="Sylfaen"/>
      <family val="2"/>
    </font>
    <font>
      <b/>
      <sz val="18"/>
      <color indexed="62"/>
      <name val="Sylfaen"/>
      <family val="2"/>
    </font>
    <font>
      <b/>
      <sz val="11"/>
      <color indexed="8"/>
      <name val="Sylfae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color indexed="63"/>
      </top>
      <bottom style="thin"/>
    </border>
    <border>
      <left style="medium"/>
      <right style="thin"/>
      <top style="medium"/>
      <bottom>
        <color indexed="63"/>
      </bottom>
    </border>
    <border>
      <left style="medium"/>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Continuous" vertical="top"/>
    </xf>
    <xf numFmtId="0" fontId="3" fillId="0" borderId="13" xfId="0" applyFont="1" applyBorder="1" applyAlignment="1">
      <alignment horizontal="centerContinuous" vertical="top"/>
    </xf>
    <xf numFmtId="0" fontId="3" fillId="0" borderId="14" xfId="0" applyFont="1" applyBorder="1" applyAlignment="1">
      <alignment horizontal="centerContinuous" vertical="top"/>
    </xf>
    <xf numFmtId="0" fontId="3" fillId="0" borderId="0" xfId="0" applyFont="1" applyAlignment="1">
      <alignment/>
    </xf>
    <xf numFmtId="0" fontId="4" fillId="0" borderId="0" xfId="0" applyFont="1" applyAlignment="1">
      <alignment/>
    </xf>
    <xf numFmtId="190" fontId="3" fillId="0" borderId="15" xfId="0" applyNumberFormat="1" applyFont="1" applyBorder="1" applyAlignment="1">
      <alignment horizontal="center" vertical="center"/>
    </xf>
    <xf numFmtId="0" fontId="3" fillId="0" borderId="15" xfId="0" applyFont="1" applyBorder="1" applyAlignment="1">
      <alignment horizont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5" xfId="0" applyFont="1" applyBorder="1" applyAlignment="1">
      <alignment horizontal="center" vertical="center"/>
    </xf>
    <xf numFmtId="190"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Fill="1" applyBorder="1" applyAlignment="1">
      <alignment horizontal="center"/>
    </xf>
    <xf numFmtId="0" fontId="4" fillId="33" borderId="16" xfId="0" applyFont="1" applyFill="1" applyBorder="1" applyAlignment="1">
      <alignment horizontal="left" vertical="center"/>
    </xf>
    <xf numFmtId="0" fontId="3" fillId="0" borderId="17" xfId="0" applyFont="1" applyBorder="1" applyAlignment="1">
      <alignment horizontal="center"/>
    </xf>
    <xf numFmtId="190" fontId="3" fillId="0" borderId="18" xfId="0" applyNumberFormat="1" applyFont="1" applyBorder="1" applyAlignment="1">
      <alignment horizontal="center" vertical="center"/>
    </xf>
    <xf numFmtId="0" fontId="3" fillId="34" borderId="18"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49" fontId="5" fillId="0" borderId="20" xfId="0" applyNumberFormat="1" applyFont="1" applyBorder="1" applyAlignment="1">
      <alignment horizontal="right" vertical="center"/>
    </xf>
    <xf numFmtId="190" fontId="3" fillId="33" borderId="21" xfId="0" applyNumberFormat="1" applyFont="1" applyFill="1" applyBorder="1" applyAlignment="1">
      <alignment horizontal="center" vertical="center"/>
    </xf>
    <xf numFmtId="0" fontId="4" fillId="33" borderId="21" xfId="0" applyFont="1" applyFill="1" applyBorder="1" applyAlignment="1">
      <alignment horizontal="center"/>
    </xf>
    <xf numFmtId="2" fontId="4" fillId="33" borderId="21" xfId="0" applyNumberFormat="1" applyFont="1" applyFill="1" applyBorder="1" applyAlignment="1">
      <alignment horizontal="center"/>
    </xf>
    <xf numFmtId="0" fontId="4" fillId="33" borderId="22" xfId="0" applyFont="1" applyFill="1" applyBorder="1" applyAlignment="1">
      <alignment horizontal="center"/>
    </xf>
    <xf numFmtId="0" fontId="4" fillId="0" borderId="17" xfId="0" applyFont="1" applyFill="1" applyBorder="1" applyAlignment="1">
      <alignment horizontal="center"/>
    </xf>
    <xf numFmtId="0" fontId="4" fillId="0" borderId="23" xfId="0" applyFont="1" applyBorder="1" applyAlignment="1">
      <alignment vertical="center"/>
    </xf>
    <xf numFmtId="0" fontId="3" fillId="0" borderId="24" xfId="0" applyFont="1" applyBorder="1" applyAlignment="1">
      <alignment vertical="top" wrapText="1"/>
    </xf>
    <xf numFmtId="0" fontId="3" fillId="0" borderId="25" xfId="0" applyFont="1" applyBorder="1" applyAlignment="1">
      <alignment horizontal="centerContinuous" vertical="top"/>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33" borderId="26" xfId="0" applyFont="1" applyFill="1" applyBorder="1" applyAlignment="1">
      <alignment horizontal="left" vertical="center" indent="2"/>
    </xf>
    <xf numFmtId="0" fontId="2" fillId="33" borderId="27" xfId="0" applyFont="1" applyFill="1" applyBorder="1" applyAlignment="1">
      <alignment horizontal="left" vertical="center" indent="2"/>
    </xf>
    <xf numFmtId="0" fontId="0" fillId="0" borderId="15" xfId="0"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3" fillId="0" borderId="29" xfId="0" applyFont="1" applyBorder="1" applyAlignment="1">
      <alignment horizontal="center" wrapText="1"/>
    </xf>
    <xf numFmtId="0" fontId="3" fillId="0" borderId="30" xfId="0" applyFont="1" applyBorder="1" applyAlignment="1">
      <alignment horizontal="center" wrapText="1"/>
    </xf>
    <xf numFmtId="49" fontId="5" fillId="0" borderId="15"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1" xfId="0" applyFont="1" applyBorder="1" applyAlignment="1">
      <alignment horizontal="center" wrapText="1"/>
    </xf>
    <xf numFmtId="0" fontId="3" fillId="0" borderId="28" xfId="0" applyFont="1" applyBorder="1" applyAlignment="1">
      <alignment horizontal="center" wrapText="1"/>
    </xf>
    <xf numFmtId="0" fontId="3" fillId="0" borderId="38" xfId="0" applyFont="1" applyBorder="1" applyAlignment="1">
      <alignment horizontal="center" wrapText="1"/>
    </xf>
    <xf numFmtId="0" fontId="3" fillId="0" borderId="39" xfId="0" applyFont="1" applyBorder="1" applyAlignment="1">
      <alignment horizontal="center" wrapText="1"/>
    </xf>
    <xf numFmtId="0" fontId="4" fillId="33" borderId="40"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2" xfId="0" applyFont="1" applyFill="1" applyBorder="1" applyAlignment="1">
      <alignment horizontal="left" vertical="center"/>
    </xf>
    <xf numFmtId="0" fontId="6" fillId="34" borderId="43" xfId="0" applyFont="1" applyFill="1" applyBorder="1" applyAlignment="1">
      <alignment horizontal="right" vertical="center" indent="1"/>
    </xf>
    <xf numFmtId="0" fontId="6" fillId="34" borderId="44" xfId="0" applyFont="1" applyFill="1" applyBorder="1" applyAlignment="1">
      <alignment horizontal="right" vertical="center" indent="1"/>
    </xf>
    <xf numFmtId="0" fontId="6" fillId="34" borderId="45" xfId="0" applyFont="1" applyFill="1" applyBorder="1" applyAlignment="1">
      <alignment horizontal="right" vertical="center" indent="1"/>
    </xf>
    <xf numFmtId="0" fontId="3" fillId="0" borderId="46" xfId="0" applyFont="1" applyBorder="1" applyAlignment="1">
      <alignment horizontal="center" wrapText="1"/>
    </xf>
    <xf numFmtId="0" fontId="3" fillId="0" borderId="47" xfId="0" applyFont="1" applyBorder="1" applyAlignment="1">
      <alignment horizont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40" xfId="0" applyFont="1" applyBorder="1" applyAlignment="1">
      <alignment vertical="center"/>
    </xf>
    <xf numFmtId="0" fontId="2" fillId="34" borderId="43" xfId="0" applyFont="1" applyFill="1" applyBorder="1" applyAlignment="1">
      <alignment horizontal="left" vertical="center" indent="2"/>
    </xf>
    <xf numFmtId="0" fontId="2" fillId="34" borderId="44" xfId="0" applyFont="1" applyFill="1" applyBorder="1" applyAlignment="1">
      <alignment horizontal="left" vertical="center" indent="2"/>
    </xf>
    <xf numFmtId="0" fontId="2" fillId="34" borderId="45" xfId="0" applyFont="1" applyFill="1" applyBorder="1" applyAlignment="1">
      <alignment horizontal="left" vertical="center" indent="2"/>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438150</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130" zoomScaleNormal="130" zoomScaleSheetLayoutView="115" zoomScalePageLayoutView="0" workbookViewId="0" topLeftCell="A4">
      <selection activeCell="F9" sqref="F9"/>
    </sheetView>
  </sheetViews>
  <sheetFormatPr defaultColWidth="9.140625" defaultRowHeight="12.75"/>
  <cols>
    <col min="1" max="1" width="8.28125" style="2" customWidth="1"/>
    <col min="2" max="2" width="88.7109375" style="14" customWidth="1"/>
    <col min="3" max="4" width="12.421875" style="1" customWidth="1"/>
    <col min="5" max="5" width="9.8515625" style="1" customWidth="1"/>
    <col min="6" max="6" width="8.140625" style="1" bestFit="1" customWidth="1"/>
    <col min="7" max="11" width="8.8515625" style="1" customWidth="1"/>
    <col min="12" max="12" width="4.421875" style="1" customWidth="1"/>
    <col min="13" max="16384" width="9.140625" style="1" customWidth="1"/>
  </cols>
  <sheetData>
    <row r="1" spans="1:12" s="4" customFormat="1" ht="36" customHeight="1" thickBot="1">
      <c r="A1" s="31"/>
      <c r="B1" s="39" t="s">
        <v>0</v>
      </c>
      <c r="C1" s="39"/>
      <c r="D1" s="39"/>
      <c r="E1" s="39"/>
      <c r="F1" s="39"/>
      <c r="G1" s="39"/>
      <c r="H1" s="39"/>
      <c r="I1" s="39"/>
      <c r="J1" s="39"/>
      <c r="K1" s="40"/>
      <c r="L1" s="3"/>
    </row>
    <row r="2" spans="1:11" ht="55.5" customHeight="1">
      <c r="A2" s="32" t="s">
        <v>27</v>
      </c>
      <c r="B2" s="65" t="s">
        <v>29</v>
      </c>
      <c r="C2" s="66"/>
      <c r="D2" s="67" t="s">
        <v>10</v>
      </c>
      <c r="E2" s="50" t="s">
        <v>22</v>
      </c>
      <c r="F2" s="50"/>
      <c r="G2" s="50"/>
      <c r="H2" s="50"/>
      <c r="I2" s="50"/>
      <c r="J2" s="50"/>
      <c r="K2" s="51"/>
    </row>
    <row r="3" spans="1:11" s="8" customFormat="1" ht="24.75" customHeight="1">
      <c r="A3" s="63" t="s">
        <v>16</v>
      </c>
      <c r="B3" s="52" t="s">
        <v>1</v>
      </c>
      <c r="C3" s="52"/>
      <c r="D3" s="53"/>
      <c r="E3" s="41" t="s">
        <v>11</v>
      </c>
      <c r="F3" s="5"/>
      <c r="G3" s="6"/>
      <c r="H3" s="7"/>
      <c r="I3" s="6"/>
      <c r="J3" s="7"/>
      <c r="K3" s="33"/>
    </row>
    <row r="4" spans="1:11" ht="51.75" customHeight="1" thickBot="1">
      <c r="A4" s="64"/>
      <c r="B4" s="54"/>
      <c r="C4" s="54"/>
      <c r="D4" s="55"/>
      <c r="E4" s="42"/>
      <c r="F4" s="34" t="s">
        <v>17</v>
      </c>
      <c r="G4" s="34" t="s">
        <v>2</v>
      </c>
      <c r="H4" s="34" t="s">
        <v>18</v>
      </c>
      <c r="I4" s="34" t="s">
        <v>20</v>
      </c>
      <c r="J4" s="34" t="s">
        <v>19</v>
      </c>
      <c r="K4" s="35" t="s">
        <v>21</v>
      </c>
    </row>
    <row r="5" spans="1:11" s="9" customFormat="1" ht="18.75" customHeight="1">
      <c r="A5" s="37" t="s">
        <v>3</v>
      </c>
      <c r="B5" s="57" t="s">
        <v>23</v>
      </c>
      <c r="C5" s="58"/>
      <c r="D5" s="59"/>
      <c r="E5" s="56"/>
      <c r="F5" s="56"/>
      <c r="G5" s="56"/>
      <c r="H5" s="56"/>
      <c r="I5" s="56"/>
      <c r="J5" s="56"/>
      <c r="K5" s="19"/>
    </row>
    <row r="6" spans="1:11" ht="41.25" customHeight="1">
      <c r="A6" s="25" t="s">
        <v>4</v>
      </c>
      <c r="B6" s="43" t="s">
        <v>30</v>
      </c>
      <c r="C6" s="43"/>
      <c r="D6" s="43"/>
      <c r="E6" s="10">
        <v>0.25</v>
      </c>
      <c r="F6" s="15"/>
      <c r="G6" s="38"/>
      <c r="H6" s="11"/>
      <c r="I6" s="11"/>
      <c r="J6" s="11"/>
      <c r="K6" s="20"/>
    </row>
    <row r="7" spans="1:11" ht="41.25" customHeight="1">
      <c r="A7" s="25" t="s">
        <v>5</v>
      </c>
      <c r="B7" s="43" t="s">
        <v>24</v>
      </c>
      <c r="C7" s="43"/>
      <c r="D7" s="43"/>
      <c r="E7" s="10">
        <v>0.2</v>
      </c>
      <c r="F7" s="15"/>
      <c r="G7" s="38"/>
      <c r="H7" s="11"/>
      <c r="I7" s="11"/>
      <c r="J7" s="11"/>
      <c r="K7" s="20"/>
    </row>
    <row r="8" spans="1:11" ht="41.25" customHeight="1">
      <c r="A8" s="25" t="s">
        <v>9</v>
      </c>
      <c r="B8" s="43" t="s">
        <v>28</v>
      </c>
      <c r="C8" s="43"/>
      <c r="D8" s="43"/>
      <c r="E8" s="10">
        <v>0.2</v>
      </c>
      <c r="F8" s="15"/>
      <c r="G8" s="38"/>
      <c r="H8" s="11"/>
      <c r="I8" s="11"/>
      <c r="J8" s="11"/>
      <c r="K8" s="20"/>
    </row>
    <row r="9" spans="1:11" ht="41.25" customHeight="1">
      <c r="A9" s="25" t="s">
        <v>13</v>
      </c>
      <c r="B9" s="43" t="s">
        <v>25</v>
      </c>
      <c r="C9" s="43"/>
      <c r="D9" s="43"/>
      <c r="E9" s="10">
        <v>0.15</v>
      </c>
      <c r="F9" s="15"/>
      <c r="G9" s="38"/>
      <c r="H9" s="11"/>
      <c r="I9" s="11"/>
      <c r="J9" s="11"/>
      <c r="K9" s="20"/>
    </row>
    <row r="10" spans="1:11" ht="13.5" thickBot="1">
      <c r="A10" s="60" t="s">
        <v>15</v>
      </c>
      <c r="B10" s="61"/>
      <c r="C10" s="61"/>
      <c r="D10" s="62"/>
      <c r="E10" s="21">
        <f>E6+E7+E8+E9</f>
        <v>0.8</v>
      </c>
      <c r="F10" s="22"/>
      <c r="G10" s="38"/>
      <c r="H10" s="22"/>
      <c r="I10" s="23"/>
      <c r="J10" s="22"/>
      <c r="K10" s="24"/>
    </row>
    <row r="11" spans="1:11" s="9" customFormat="1" ht="18.75" customHeight="1">
      <c r="A11" s="36" t="s">
        <v>6</v>
      </c>
      <c r="B11" s="47" t="s">
        <v>12</v>
      </c>
      <c r="C11" s="48"/>
      <c r="D11" s="49"/>
      <c r="E11" s="26"/>
      <c r="F11" s="27"/>
      <c r="G11" s="28"/>
      <c r="H11" s="27"/>
      <c r="I11" s="27"/>
      <c r="J11" s="27"/>
      <c r="K11" s="29"/>
    </row>
    <row r="12" spans="1:11" s="9" customFormat="1" ht="41.25" customHeight="1">
      <c r="A12" s="25" t="s">
        <v>7</v>
      </c>
      <c r="B12" s="44" t="s">
        <v>26</v>
      </c>
      <c r="C12" s="45"/>
      <c r="D12" s="46"/>
      <c r="E12" s="16">
        <v>0.2</v>
      </c>
      <c r="F12" s="17"/>
      <c r="G12" s="38">
        <f>_xlfn.IFERROR(IF($E12*F12&lt;&gt;0,$E12*F12,""),"")</f>
      </c>
      <c r="H12" s="18"/>
      <c r="I12" s="18"/>
      <c r="J12" s="18"/>
      <c r="K12" s="30"/>
    </row>
    <row r="13" spans="1:11" ht="13.5" thickBot="1">
      <c r="A13" s="60" t="s">
        <v>14</v>
      </c>
      <c r="B13" s="61"/>
      <c r="C13" s="61"/>
      <c r="D13" s="62"/>
      <c r="E13" s="21">
        <f>E12</f>
        <v>0.2</v>
      </c>
      <c r="F13" s="22"/>
      <c r="G13" s="38"/>
      <c r="H13" s="22"/>
      <c r="I13" s="23"/>
      <c r="J13" s="22"/>
      <c r="K13" s="24"/>
    </row>
    <row r="14" spans="1:11" ht="13.5" thickBot="1">
      <c r="A14" s="68" t="s">
        <v>8</v>
      </c>
      <c r="B14" s="69"/>
      <c r="C14" s="69"/>
      <c r="D14" s="70"/>
      <c r="E14" s="21">
        <f>E10+E13</f>
        <v>1</v>
      </c>
      <c r="F14" s="22"/>
      <c r="G14" s="71"/>
      <c r="H14" s="22"/>
      <c r="I14" s="23"/>
      <c r="J14" s="22"/>
      <c r="K14" s="24"/>
    </row>
    <row r="15" spans="1:11" ht="12.75">
      <c r="A15" s="12"/>
      <c r="G15" s="13"/>
      <c r="I15" s="13"/>
      <c r="K15" s="13"/>
    </row>
    <row r="16" spans="1:11" ht="12.75">
      <c r="A16" s="12"/>
      <c r="G16" s="13"/>
      <c r="I16" s="13"/>
      <c r="K16" s="13"/>
    </row>
    <row r="17" spans="1:11" ht="12.75">
      <c r="A17" s="12"/>
      <c r="G17" s="13"/>
      <c r="I17" s="13"/>
      <c r="K17" s="13"/>
    </row>
    <row r="18" spans="1:11" ht="12.75">
      <c r="A18" s="12"/>
      <c r="G18" s="13"/>
      <c r="I18" s="13"/>
      <c r="K18" s="13"/>
    </row>
    <row r="19" spans="7:11" ht="12.75">
      <c r="G19" s="13"/>
      <c r="I19" s="13"/>
      <c r="K19" s="13"/>
    </row>
    <row r="20" spans="7:11" ht="12.75">
      <c r="G20" s="13"/>
      <c r="I20" s="13"/>
      <c r="K20" s="13"/>
    </row>
    <row r="21" spans="7:11" ht="12.75">
      <c r="G21" s="13"/>
      <c r="I21" s="13"/>
      <c r="K21" s="13"/>
    </row>
    <row r="22" spans="7:11" ht="12.75">
      <c r="G22" s="13"/>
      <c r="I22" s="13"/>
      <c r="K22" s="13"/>
    </row>
    <row r="23" spans="7:11" ht="12.75">
      <c r="G23" s="13"/>
      <c r="I23" s="13"/>
      <c r="K23" s="13"/>
    </row>
    <row r="24" spans="7:11" ht="12.75">
      <c r="G24" s="13"/>
      <c r="I24" s="13"/>
      <c r="K24" s="13"/>
    </row>
    <row r="25" spans="7:11" ht="12.75">
      <c r="G25" s="13"/>
      <c r="I25" s="13"/>
      <c r="K25" s="13"/>
    </row>
    <row r="26" spans="7:11" ht="12.75">
      <c r="G26" s="13"/>
      <c r="I26" s="13"/>
      <c r="K26" s="13"/>
    </row>
    <row r="27" spans="7:11" ht="12.75">
      <c r="G27" s="13"/>
      <c r="I27" s="13"/>
      <c r="K27" s="13"/>
    </row>
    <row r="28" spans="7:11" ht="12.75">
      <c r="G28" s="13"/>
      <c r="I28" s="13"/>
      <c r="K28" s="13"/>
    </row>
    <row r="29" spans="7:11" ht="12.75">
      <c r="G29" s="13"/>
      <c r="I29" s="13"/>
      <c r="K29" s="13"/>
    </row>
    <row r="30" spans="7:11" ht="12.75">
      <c r="G30" s="13"/>
      <c r="I30" s="13"/>
      <c r="K30" s="13"/>
    </row>
    <row r="31" spans="7:11" ht="12.75">
      <c r="G31" s="13"/>
      <c r="I31" s="13"/>
      <c r="K31" s="13"/>
    </row>
  </sheetData>
  <sheetProtection/>
  <mergeCells count="19">
    <mergeCell ref="B2:C2"/>
    <mergeCell ref="B7:D7"/>
    <mergeCell ref="B8:D8"/>
    <mergeCell ref="A10:D10"/>
    <mergeCell ref="A13:D13"/>
    <mergeCell ref="A3:A4"/>
    <mergeCell ref="E5:F5"/>
    <mergeCell ref="G5:H5"/>
    <mergeCell ref="I5:J5"/>
    <mergeCell ref="B5:D5"/>
    <mergeCell ref="A14:D14"/>
    <mergeCell ref="B6:D6"/>
    <mergeCell ref="B1:K1"/>
    <mergeCell ref="E3:E4"/>
    <mergeCell ref="B9:D9"/>
    <mergeCell ref="B12:D12"/>
    <mergeCell ref="B11:D11"/>
    <mergeCell ref="E2:K2"/>
    <mergeCell ref="B3:D4"/>
  </mergeCells>
  <dataValidations count="1">
    <dataValidation type="whole" allowBlank="1" showInputMessage="1" showErrorMessage="1" sqref="F6:F14">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Mikheil Khuchua</cp:lastModifiedBy>
  <cp:lastPrinted>2017-04-28T06:57:55Z</cp:lastPrinted>
  <dcterms:created xsi:type="dcterms:W3CDTF">1998-06-29T13:31:13Z</dcterms:created>
  <dcterms:modified xsi:type="dcterms:W3CDTF">2017-04-28T06:59:33Z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